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22" windowWidth="19318" windowHeight="8287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<sst xmlns="http://schemas.openxmlformats.org/spreadsheetml/2006/main" count="154" uniqueCount="126">
  <si>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</si>
  <si>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</si>
  <si>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</si>
  <si>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</si>
  <si>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</si>
  <si>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</si>
  <si>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</si>
  <si>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</si>
  <si>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</si>
  <si>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</si>
  <si>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</si>
  <si>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</si>
  <si>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</si>
  <si>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</si>
  <si>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</si>
  <si>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</si>
  <si>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</si>
  <si>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</si>
  <si>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</si>
  <si>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</si>
  <si>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</si>
  <si>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</si>
  <si>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</si>
  <si>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</si>
  <si>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</si>
  <si>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</si>
  <si>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</si>
  <si>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</si>
  <si>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</si>
  <si>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</si>
  <si>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</si>
  <si>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</si>
  <si>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</si>
  <si>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</si>
  <si>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</si>
  <si>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</si>
  <si>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</si>
  <si>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</si>
  <si>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</si>
  <si>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</si>
  <si>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</si>
  <si>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</si>
  <si>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</si>
  <si>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</si>
  <si>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</si>
  <si>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</si>
  <si>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</si>
  <si>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</si>
  <si>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</si>
  <si>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</si>
  <si>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</si>
  <si>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</si>
  <si>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</si>
  <si>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</si>
  <si>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</si>
  <si>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</si>
  <si>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</si>
  <si>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</si>
  <si>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</si>
  <si>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</si>
  <si>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</si>
  <si>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</si>
  <si>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</si>
  <si>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</si>
  <si>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</si>
  <si>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</si>
  <si>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</si>
  <si>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</si>
  <si>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</si>
  <si>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</si>
  <si>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</si>
  <si>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</si>
  <si>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</si>
  <si>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</si>
  <si>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</si>
  <si>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</si>
  <si>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</si>
  <si>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</si>
  <si>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</si>
  <si>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</si>
  <si>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</si>
  <si>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</si>
  <si>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</si>
  <si>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</si>
  <si>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</si>
  <si>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</si>
  <si>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</si>
  <si>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</si>
  <si>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</si>
  <si>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</si>
  <si>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</si>
  <si>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</si>
  <si>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</si>
  <si>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</si>
  <si>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</si>
  <si>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</si>
  <si>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</si>
  <si>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</si>
  <si>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</si>
  <si>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</si>
  <si>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</si>
  <si>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</si>
  <si>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</si>
  <si>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</si>
  <si>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</si>
  <si>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</si>
  <si>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</si>
  <si>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</si>
  <si>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</si>
  <si>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</si>
  <si>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</si>
  <si>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</si>
  <si>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</si>
  <si>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</si>
  <si>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</si>
  <si>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</si>
  <si>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</si>
  <si>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</si>
  <si>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2020 року</t>
  </si>
  <si>
    <t>Попільнянський районний суд Житомирської області</t>
  </si>
  <si>
    <t>13501. Житомирська область.смт. Попільня</t>
  </si>
  <si>
    <t>вул. Б. Хмельницького</t>
  </si>
  <si>
    <t/>
  </si>
  <si>
    <t>В.Г. Черномаз</t>
  </si>
  <si>
    <t>Н.Ю. Рекул</t>
  </si>
  <si>
    <t>2 квітня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</si>
</sst>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5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13" xfId="55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4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&amp;L5757B69C&amp;C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146</v>
      </c>
      <c r="D6" s="96">
        <f>SUM(D7,D10,D13,D14,D15,D21,D24,D25,D18,D19,D20)</f>
        <v>131099.11</v>
      </c>
      <c r="E6" s="96">
        <f>SUM(E7,E10,E13,E14,E15,E21,E24,E25,E18,E19,E20)</f>
        <v>106</v>
      </c>
      <c r="F6" s="96">
        <f>SUM(F7,F10,F13,F14,F15,F21,F24,F25,F18,F19,F20)</f>
        <v>115698.76999999999</v>
      </c>
      <c r="G6" s="96">
        <f>SUM(G7,G10,G13,G14,G15,G21,G24,G25,G18,G19,G20)</f>
        <v>2</v>
      </c>
      <c r="H6" s="96">
        <f>SUM(H7,H10,H13,H14,H15,H21,H24,H25,H18,H19,H20)</f>
        <v>2942.8</v>
      </c>
      <c r="I6" s="96">
        <f>SUM(I7,I10,I13,I14,I15,I21,I24,I25,I18,I19,I20)</f>
        <v>19</v>
      </c>
      <c r="J6" s="96">
        <f>SUM(J7,J10,J13,J14,J15,J21,J24,J25,J18,J19,J20)</f>
        <v>6491.1</v>
      </c>
      <c r="K6" s="96">
        <f>SUM(K7,K10,K13,K14,K15,K21,K24,K25,K18,K19,K20)</f>
        <v>20</v>
      </c>
      <c r="L6" s="96">
        <f>SUM(L7,L10,L13,L14,L15,L21,L24,L25,L18,L19,L20)</f>
        <v>7515.84</v>
      </c>
    </row>
    <row r="7" spans="1:12" ht="16.5" customHeight="1">
      <c r="A7" s="87">
        <v>2</v>
      </c>
      <c r="B7" s="90" t="s">
        <v>74</v>
      </c>
      <c r="C7" s="97">
        <v>40</v>
      </c>
      <c r="D7" s="97">
        <v>65937.11</v>
      </c>
      <c r="E7" s="97">
        <v>35</v>
      </c>
      <c r="F7" s="97">
        <v>60380.17</v>
      </c>
      <c r="G7" s="97">
        <v>1</v>
      </c>
      <c r="H7" s="97">
        <v>2102</v>
      </c>
      <c r="I7" s="97">
        <v>2</v>
      </c>
      <c r="J7" s="97">
        <v>1609.2</v>
      </c>
      <c r="K7" s="97">
        <v>2</v>
      </c>
      <c r="L7" s="97">
        <v>1840.44</v>
      </c>
    </row>
    <row r="8" spans="1:12" ht="16.5" customHeight="1">
      <c r="A8" s="87">
        <v>3</v>
      </c>
      <c r="B8" s="91" t="s">
        <v>75</v>
      </c>
      <c r="C8" s="97">
        <v>25</v>
      </c>
      <c r="D8" s="97">
        <v>52603</v>
      </c>
      <c r="E8" s="97">
        <v>24</v>
      </c>
      <c r="F8" s="97">
        <v>48048.1</v>
      </c>
      <c r="G8" s="97">
        <v>1</v>
      </c>
      <c r="H8" s="97">
        <v>2102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15</v>
      </c>
      <c r="D9" s="97">
        <v>13334.11</v>
      </c>
      <c r="E9" s="97">
        <v>11</v>
      </c>
      <c r="F9" s="97">
        <v>12332.07</v>
      </c>
      <c r="G9" s="97"/>
      <c r="H9" s="97"/>
      <c r="I9" s="97">
        <v>2</v>
      </c>
      <c r="J9" s="97">
        <v>1609.2</v>
      </c>
      <c r="K9" s="97">
        <v>2</v>
      </c>
      <c r="L9" s="97">
        <v>1840.44</v>
      </c>
    </row>
    <row r="10" spans="1:12" ht="19.5" customHeight="1">
      <c r="A10" s="87">
        <v>5</v>
      </c>
      <c r="B10" s="90" t="s">
        <v>77</v>
      </c>
      <c r="C10" s="97">
        <v>35</v>
      </c>
      <c r="D10" s="97">
        <v>30689.2</v>
      </c>
      <c r="E10" s="97">
        <v>31</v>
      </c>
      <c r="F10" s="97">
        <v>28164.6</v>
      </c>
      <c r="G10" s="97"/>
      <c r="H10" s="97"/>
      <c r="I10" s="97">
        <v>1</v>
      </c>
      <c r="J10" s="97">
        <v>1536.8</v>
      </c>
      <c r="K10" s="97">
        <v>3</v>
      </c>
      <c r="L10" s="97">
        <v>2522.4</v>
      </c>
    </row>
    <row r="11" spans="1:12" ht="19.5" customHeight="1">
      <c r="A11" s="87">
        <v>6</v>
      </c>
      <c r="B11" s="91" t="s">
        <v>78</v>
      </c>
      <c r="C11" s="97">
        <v>1</v>
      </c>
      <c r="D11" s="97">
        <v>2102</v>
      </c>
      <c r="E11" s="97">
        <v>1</v>
      </c>
      <c r="F11" s="97">
        <v>2102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34</v>
      </c>
      <c r="D12" s="97">
        <v>28587.2</v>
      </c>
      <c r="E12" s="97">
        <v>30</v>
      </c>
      <c r="F12" s="97">
        <v>26062.6</v>
      </c>
      <c r="G12" s="97"/>
      <c r="H12" s="97"/>
      <c r="I12" s="97">
        <v>1</v>
      </c>
      <c r="J12" s="97">
        <v>1536.8</v>
      </c>
      <c r="K12" s="97">
        <v>3</v>
      </c>
      <c r="L12" s="97">
        <v>2522.4</v>
      </c>
    </row>
    <row r="13" spans="1:12" ht="15" customHeight="1">
      <c r="A13" s="87">
        <v>8</v>
      </c>
      <c r="B13" s="90" t="s">
        <v>18</v>
      </c>
      <c r="C13" s="97">
        <v>28</v>
      </c>
      <c r="D13" s="97">
        <v>23542.4</v>
      </c>
      <c r="E13" s="97">
        <v>27</v>
      </c>
      <c r="F13" s="97">
        <v>22629.2</v>
      </c>
      <c r="G13" s="97">
        <v>1</v>
      </c>
      <c r="H13" s="97">
        <v>840.8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6</v>
      </c>
      <c r="D15" s="97">
        <v>3153</v>
      </c>
      <c r="E15" s="97">
        <v>6</v>
      </c>
      <c r="F15" s="97">
        <v>3089.6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1</v>
      </c>
      <c r="D16" s="97">
        <v>1051</v>
      </c>
      <c r="E16" s="97">
        <v>1</v>
      </c>
      <c r="F16" s="97">
        <v>1051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5</v>
      </c>
      <c r="D17" s="97">
        <v>2102</v>
      </c>
      <c r="E17" s="97">
        <v>5</v>
      </c>
      <c r="F17" s="97">
        <v>2038.6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37</v>
      </c>
      <c r="D18" s="97">
        <v>7777.4</v>
      </c>
      <c r="E18" s="97">
        <v>7</v>
      </c>
      <c r="F18" s="97">
        <v>1435.2</v>
      </c>
      <c r="G18" s="97"/>
      <c r="H18" s="97"/>
      <c r="I18" s="97">
        <v>16</v>
      </c>
      <c r="J18" s="97">
        <v>3345.1</v>
      </c>
      <c r="K18" s="97">
        <v>15</v>
      </c>
      <c r="L18" s="97">
        <v>3153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4.2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4.2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4.2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4.2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1.2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2.7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8.5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8.5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4.2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5.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21</v>
      </c>
      <c r="D50" s="96">
        <f>SUM(D51:D54)</f>
        <v>346.89</v>
      </c>
      <c r="E50" s="96">
        <f>SUM(E51:E54)</f>
        <v>21</v>
      </c>
      <c r="F50" s="96">
        <f>SUM(F51:F54)</f>
        <v>345.78999999999996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18</v>
      </c>
      <c r="D51" s="97">
        <v>157.71</v>
      </c>
      <c r="E51" s="97">
        <v>18</v>
      </c>
      <c r="F51" s="97">
        <v>156.57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3</v>
      </c>
      <c r="D52" s="97">
        <v>189.18</v>
      </c>
      <c r="E52" s="97">
        <v>3</v>
      </c>
      <c r="F52" s="97">
        <v>189.22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50</v>
      </c>
      <c r="D55" s="96">
        <v>21020</v>
      </c>
      <c r="E55" s="96">
        <v>30</v>
      </c>
      <c r="F55" s="96">
        <v>12612</v>
      </c>
      <c r="G55" s="96"/>
      <c r="H55" s="96"/>
      <c r="I55" s="96">
        <v>50</v>
      </c>
      <c r="J55" s="96">
        <v>21020</v>
      </c>
      <c r="K55" s="97"/>
      <c r="L55" s="96"/>
    </row>
    <row r="56" spans="1:12" ht="14.25">
      <c r="A56" s="87">
        <v>51</v>
      </c>
      <c r="B56" s="88" t="s">
        <v>117</v>
      </c>
      <c r="C56" s="96">
        <f aca="true" t="shared" si="0" ref="C56:L56">SUM(C6,C28,C39,C50,C55)</f>
        <v>217</v>
      </c>
      <c r="D56" s="96">
        <f t="shared" si="0"/>
        <v>152466</v>
      </c>
      <c r="E56" s="96">
        <f t="shared" si="0"/>
        <v>157</v>
      </c>
      <c r="F56" s="96">
        <f t="shared" si="0"/>
        <v>128656.55999999998</v>
      </c>
      <c r="G56" s="96">
        <f t="shared" si="0"/>
        <v>2</v>
      </c>
      <c r="H56" s="96">
        <f t="shared" si="0"/>
        <v>2942.8</v>
      </c>
      <c r="I56" s="96">
        <f t="shared" si="0"/>
        <v>69</v>
      </c>
      <c r="J56" s="96">
        <f t="shared" si="0"/>
        <v>27511.1</v>
      </c>
      <c r="K56" s="96">
        <f t="shared" si="0"/>
        <v>20</v>
      </c>
      <c r="L56" s="96">
        <f t="shared" si="0"/>
        <v>7515.84</v>
      </c>
    </row>
    <row r="57" spans="3:12" ht="11.25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3.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3.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3.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&amp;L5757B69C&amp;CФорма № 10, Підрозділ: Попільнянський районний суд Житомирської області,
 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20</v>
      </c>
      <c r="F4" s="93">
        <f>SUM(F5:F25)</f>
        <v>7515.840000000001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999.64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840.8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15</v>
      </c>
      <c r="F7" s="95">
        <v>3153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</v>
      </c>
      <c r="F13" s="95">
        <v>1681.6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840.8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3.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&amp;L5757B69C&amp;CФорма № 10, Підрозділ: Попільнянський районний суд Житомирської області,
 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Вадим</cp:lastModifiedBy>
  <cp:lastPrinted>2018-03-15T14:08:04Z</cp:lastPrinted>
  <dcterms:created xsi:type="dcterms:W3CDTF">2015-09-09T10:27:37Z</dcterms:created>
  <dcterms:modified xsi:type="dcterms:W3CDTF">2020-04-10T08:23:14Z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10_00288_1.2020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5757B69C</vt:lpwstr>
  </property>
  <property fmtid="{D5CDD505-2E9C-101B-9397-08002B2CF9AE}" pid="10" name="Підрозд">
    <vt:lpwstr>Попільнянський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489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31.03.2020</vt:lpwstr>
  </property>
  <property fmtid="{D5CDD505-2E9C-101B-9397-08002B2CF9AE}" pid="15" name="Пері">
    <vt:lpwstr>перший квартал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3.24.3.2353</vt:lpwstr>
  </property>
</Properties>
</file>